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ก.ย. 2560 หลังปิดปี2560" sheetId="113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113" l="1"/>
  <c r="G41" i="113"/>
  <c r="F39" i="113"/>
  <c r="G38" i="113"/>
  <c r="G37" i="113"/>
  <c r="G36" i="113"/>
  <c r="I36" i="113" s="1"/>
  <c r="G35" i="113"/>
  <c r="I35" i="113"/>
  <c r="G34" i="113"/>
  <c r="G33" i="113"/>
  <c r="G32" i="113"/>
  <c r="G31" i="113"/>
  <c r="G30" i="113"/>
  <c r="G39" i="113"/>
  <c r="I39" i="113" s="1"/>
  <c r="F40" i="113"/>
  <c r="G40" i="113" s="1"/>
  <c r="I40" i="113" l="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<sst xmlns="http://schemas.openxmlformats.org/spreadsheetml/2006/main" count="49" uniqueCount="49">
  <si>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</si>
  <si>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</si>
  <si>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</si>
  <si>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</si>
  <si>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</si>
  <si>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</si>
  <si>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</si>
  <si>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</si>
  <si>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</si>
  <si>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</si>
  <si>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</si>
  <si>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</si>
  <si>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</si>
  <si>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</si>
  <si>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</si>
  <si>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</si>
  <si>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</si>
  <si>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</si>
  <si>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</si>
  <si>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</si>
  <si>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</si>
  <si>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</si>
  <si>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</si>
  <si>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</si>
  <si>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</si>
  <si>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</si>
  <si>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</si>
  <si>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</si>
  <si>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</si>
  <si>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</si>
  <si>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</si>
  <si>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</si>
  <si>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</si>
  <si>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</si>
  <si>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</si>
  <si>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</si>
  <si>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</si>
  <si>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</si>
  <si>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</si>
  <si>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</si>
  <si>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</si>
  <si>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</si>
  <si>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</si>
  <si>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</si>
  <si>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</si>
  <si>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30  กันยายน   2560 </t>
  </si>
  <si>
    <t>รายได้จากรัฐบาลค้างรับ</t>
  </si>
  <si>
    <t>งบทดลอง  (หลังปิดบัญชี)</t>
  </si>
  <si>
    <t>ผู้จัดทำ   พยุง  สมัญญา                ผู้ตรวจ   สุคนธ์ทร  อุดมธนะทรัพย์         ลงชื่อ    ประเวท  ศรีทอง                ลงชื่อ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</si>
</sst>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F5" sqref="F5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33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47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45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16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0</v>
      </c>
      <c r="D5" s="10"/>
      <c r="E5" s="2"/>
      <c r="F5" s="2"/>
      <c r="G5" s="2"/>
      <c r="H5" s="2"/>
      <c r="I5" s="2"/>
    </row>
    <row r="6" spans="1:9" ht="18.75" x14ac:dyDescent="0.3">
      <c r="A6" s="11" t="s">
        <v>34</v>
      </c>
      <c r="B6" s="12">
        <v>111201</v>
      </c>
      <c r="C6" s="13">
        <v>9467079.5399999991</v>
      </c>
      <c r="D6" s="14"/>
      <c r="E6" s="2"/>
      <c r="F6" s="2"/>
      <c r="G6" s="2"/>
      <c r="H6" s="2"/>
      <c r="I6" s="2"/>
    </row>
    <row r="7" spans="1:9" ht="18.75" x14ac:dyDescent="0.3">
      <c r="A7" s="11" t="s">
        <v>35</v>
      </c>
      <c r="B7" s="12">
        <v>111201</v>
      </c>
      <c r="C7" s="13">
        <v>20827873.07</v>
      </c>
      <c r="D7" s="14"/>
      <c r="E7" s="2"/>
      <c r="F7" s="2"/>
      <c r="G7" s="2"/>
      <c r="H7" s="2"/>
      <c r="I7" s="2"/>
    </row>
    <row r="8" spans="1:9" ht="18.75" x14ac:dyDescent="0.3">
      <c r="A8" s="11" t="s">
        <v>36</v>
      </c>
      <c r="B8" s="12">
        <v>111201</v>
      </c>
      <c r="C8" s="13">
        <v>740558.24</v>
      </c>
      <c r="D8" s="14"/>
      <c r="E8" s="2"/>
      <c r="F8" s="2"/>
      <c r="G8" s="2"/>
      <c r="H8" s="2"/>
      <c r="I8" s="2"/>
    </row>
    <row r="9" spans="1:9" ht="18.75" x14ac:dyDescent="0.3">
      <c r="A9" s="11" t="s">
        <v>37</v>
      </c>
      <c r="B9" s="12">
        <v>111201</v>
      </c>
      <c r="C9" s="13">
        <v>24077.47</v>
      </c>
      <c r="D9" s="14"/>
      <c r="E9" s="2"/>
      <c r="F9" s="2"/>
      <c r="G9" s="2"/>
      <c r="H9" s="2"/>
      <c r="I9" s="2"/>
    </row>
    <row r="10" spans="1:9" ht="18.75" x14ac:dyDescent="0.3">
      <c r="A10" s="11" t="s">
        <v>38</v>
      </c>
      <c r="B10" s="12">
        <v>111201</v>
      </c>
      <c r="C10" s="13">
        <v>132460.85999999999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39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40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23</v>
      </c>
      <c r="B13" s="12">
        <v>113100</v>
      </c>
      <c r="C13" s="13">
        <v>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46</v>
      </c>
      <c r="B14" s="12">
        <v>113200</v>
      </c>
      <c r="C14" s="13">
        <v>721796.12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17</v>
      </c>
      <c r="B15" s="12">
        <v>113301</v>
      </c>
      <c r="C15" s="13">
        <v>31830.29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18</v>
      </c>
      <c r="B16" s="12">
        <v>113302</v>
      </c>
      <c r="C16" s="13">
        <v>6105.04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19</v>
      </c>
      <c r="B17" s="12">
        <v>113303</v>
      </c>
      <c r="C17" s="13">
        <v>13330</v>
      </c>
      <c r="D17" s="14"/>
      <c r="E17" s="2"/>
      <c r="F17" s="2"/>
      <c r="G17" s="2"/>
      <c r="H17" s="2"/>
      <c r="I17" s="2"/>
    </row>
    <row r="18" spans="1:9" ht="18.75" x14ac:dyDescent="0.3">
      <c r="A18" s="15" t="s">
        <v>20</v>
      </c>
      <c r="B18" s="12">
        <v>113400</v>
      </c>
      <c r="C18" s="13">
        <v>195</v>
      </c>
      <c r="D18" s="14"/>
      <c r="E18" s="2"/>
      <c r="F18" s="2"/>
      <c r="G18" s="2"/>
      <c r="H18" s="2"/>
      <c r="I18" s="2"/>
    </row>
    <row r="19" spans="1:9" ht="18.75" x14ac:dyDescent="0.3">
      <c r="A19" s="11" t="s">
        <v>22</v>
      </c>
      <c r="B19" s="12">
        <v>113500</v>
      </c>
      <c r="C19" s="13">
        <v>608000</v>
      </c>
      <c r="D19" s="14"/>
      <c r="E19" s="2"/>
      <c r="F19" s="2"/>
      <c r="G19" s="2"/>
      <c r="H19" s="2"/>
      <c r="I19" s="2"/>
    </row>
    <row r="20" spans="1:9" ht="18.75" x14ac:dyDescent="0.3">
      <c r="A20" s="15" t="s">
        <v>21</v>
      </c>
      <c r="B20" s="12">
        <v>113600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1" t="s">
        <v>24</v>
      </c>
      <c r="B21" s="12">
        <v>113700</v>
      </c>
      <c r="C21" s="13">
        <v>0</v>
      </c>
      <c r="D21" s="14"/>
      <c r="E21" s="2"/>
      <c r="F21" s="2"/>
      <c r="G21" s="2"/>
      <c r="H21" s="2"/>
      <c r="I21" s="2"/>
    </row>
    <row r="22" spans="1:9" ht="18.75" x14ac:dyDescent="0.3">
      <c r="A22" s="15" t="s">
        <v>25</v>
      </c>
      <c r="B22" s="12"/>
      <c r="C22" s="13">
        <v>0</v>
      </c>
      <c r="D22" s="14">
        <v>1481019.1</v>
      </c>
      <c r="E22" s="2"/>
      <c r="F22" s="2"/>
      <c r="G22" s="2"/>
      <c r="H22" s="2"/>
      <c r="I22" s="2"/>
    </row>
    <row r="23" spans="1:9" ht="18.75" x14ac:dyDescent="0.3">
      <c r="A23" s="15" t="s">
        <v>26</v>
      </c>
      <c r="B23" s="12">
        <v>211000</v>
      </c>
      <c r="C23" s="13">
        <v>0</v>
      </c>
      <c r="D23" s="14">
        <v>1985010.16</v>
      </c>
      <c r="E23" s="2"/>
      <c r="F23" s="2"/>
      <c r="G23" s="2"/>
      <c r="H23" s="2"/>
      <c r="I23" s="2"/>
    </row>
    <row r="24" spans="1:9" ht="18.75" x14ac:dyDescent="0.3">
      <c r="A24" s="15" t="s">
        <v>27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28</v>
      </c>
      <c r="B25" s="12">
        <v>215000</v>
      </c>
      <c r="C25" s="13">
        <v>0</v>
      </c>
      <c r="D25" s="14">
        <v>2165977.4</v>
      </c>
      <c r="E25" s="2"/>
      <c r="F25" s="2"/>
      <c r="G25" s="2"/>
      <c r="H25" s="2"/>
      <c r="I25" s="2"/>
    </row>
    <row r="26" spans="1:9" ht="18.75" x14ac:dyDescent="0.3">
      <c r="A26" s="15" t="s">
        <v>29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0</v>
      </c>
      <c r="D27" s="14">
        <v>15437472.73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11503826.24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0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30</v>
      </c>
      <c r="B30" s="12">
        <v>521000</v>
      </c>
      <c r="C30" s="13">
        <v>0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31</v>
      </c>
      <c r="B31" s="12">
        <v>522000</v>
      </c>
      <c r="C31" s="13">
        <v>0</v>
      </c>
      <c r="D31" s="14"/>
      <c r="E31" s="2"/>
      <c r="F31" s="17">
        <v>207329</v>
      </c>
      <c r="G31" s="17">
        <f>SUM(C31+F31)</f>
        <v>207329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0</v>
      </c>
      <c r="D32" s="14"/>
      <c r="E32" s="2"/>
      <c r="F32" s="17">
        <v>526000</v>
      </c>
      <c r="G32" s="17">
        <f t="shared" ref="G32:G41" si="0">SUM(C32+F32)</f>
        <v>526000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0</v>
      </c>
      <c r="D33" s="14"/>
      <c r="E33" s="2"/>
      <c r="F33" s="17"/>
      <c r="G33" s="17">
        <f t="shared" si="0"/>
        <v>0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0</v>
      </c>
      <c r="D34" s="14"/>
      <c r="E34" s="2"/>
      <c r="F34" s="17"/>
      <c r="G34" s="17">
        <f t="shared" si="0"/>
        <v>0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0</v>
      </c>
      <c r="D35" s="14"/>
      <c r="E35" s="2"/>
      <c r="F35" s="17">
        <v>408355</v>
      </c>
      <c r="G35" s="17">
        <f t="shared" si="0"/>
        <v>408355</v>
      </c>
      <c r="H35" s="17"/>
      <c r="I35" s="17">
        <f>SUM(F35:H35)</f>
        <v>816710</v>
      </c>
    </row>
    <row r="36" spans="1:9" ht="18.75" x14ac:dyDescent="0.3">
      <c r="A36" s="15" t="s">
        <v>8</v>
      </c>
      <c r="B36" s="12">
        <v>541000</v>
      </c>
      <c r="C36" s="13">
        <v>0</v>
      </c>
      <c r="D36" s="14"/>
      <c r="E36" s="2"/>
      <c r="F36" s="17">
        <v>1507000</v>
      </c>
      <c r="G36" s="17">
        <f t="shared" si="0"/>
        <v>1507000</v>
      </c>
      <c r="H36" s="17"/>
      <c r="I36" s="17">
        <f>SUM(F36:H36)</f>
        <v>3014000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0</v>
      </c>
      <c r="D39" s="14"/>
      <c r="E39" s="2"/>
      <c r="F39" s="17">
        <f>SUM(C29:C39)</f>
        <v>0</v>
      </c>
      <c r="G39" s="17">
        <f t="shared" si="0"/>
        <v>0</v>
      </c>
      <c r="H39" s="17"/>
      <c r="I39" s="17">
        <f>SUM(F39:H39)</f>
        <v>0</v>
      </c>
    </row>
    <row r="40" spans="1:9" ht="18.75" x14ac:dyDescent="0.3">
      <c r="A40" s="15" t="s">
        <v>32</v>
      </c>
      <c r="B40" s="12"/>
      <c r="C40" s="13">
        <v>0</v>
      </c>
      <c r="D40" s="14"/>
      <c r="E40" s="2"/>
      <c r="F40" s="17">
        <f>SUM(F35:F39)</f>
        <v>2215355</v>
      </c>
      <c r="G40" s="17">
        <f t="shared" si="0"/>
        <v>2215355</v>
      </c>
      <c r="H40" s="17"/>
      <c r="I40" s="17">
        <f>SUM(F40:H40)</f>
        <v>4430710</v>
      </c>
    </row>
    <row r="41" spans="1:9" ht="18.75" x14ac:dyDescent="0.3">
      <c r="A41" s="19" t="s">
        <v>44</v>
      </c>
      <c r="B41" s="20"/>
      <c r="C41" s="13">
        <v>0</v>
      </c>
      <c r="D41" s="21"/>
      <c r="E41" s="2"/>
      <c r="F41" s="17">
        <v>124999.7</v>
      </c>
      <c r="G41" s="17">
        <f t="shared" si="0"/>
        <v>124999.7</v>
      </c>
      <c r="H41" s="2"/>
      <c r="I41" s="2"/>
    </row>
    <row r="42" spans="1:9" ht="19.5" thickBot="1" x14ac:dyDescent="0.35">
      <c r="A42" s="22" t="s">
        <v>1</v>
      </c>
      <c r="B42" s="23"/>
      <c r="C42" s="24">
        <v>32573305.629999999</v>
      </c>
      <c r="D42" s="25">
        <v>32573305.629999999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41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42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43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C47:D47"/>
    <mergeCell ref="A1:D1"/>
    <mergeCell ref="A2:D2"/>
    <mergeCell ref="A3:D3"/>
    <mergeCell ref="A43:D43"/>
    <mergeCell ref="A45:D45"/>
    <mergeCell ref="A46:D46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ก.ย. 2560 หลังปิดปี2560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2018-06-14T02:59:32Z</dcterms:modified>
</cp:coreProperties>
</file>