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ส.ค.2560 ปี 2560" sheetId="110" r:id="rId1"/>
    <sheet name="Sheet1" sheetId="25" r:id="rId2"/>
    <sheet name="Sheet2" sheetId="56" r:id="rId3"/>
  </sheets>
  <calcPr calcId="145621"/>
</workbook>
</file>

<file path=xl/calcChain.xml><?xml version="1.0" encoding="utf-8"?>
<calcChain xmlns="http://schemas.openxmlformats.org/spreadsheetml/2006/main">
  <c r="F43" i="110" l="1"/>
  <c r="G41" i="110"/>
  <c r="F39" i="110"/>
  <c r="G38" i="110"/>
  <c r="G37" i="110"/>
  <c r="G36" i="110"/>
  <c r="I36" i="110" s="1"/>
  <c r="G35" i="110"/>
  <c r="I35" i="110"/>
  <c r="G34" i="110"/>
  <c r="G33" i="110"/>
  <c r="G32" i="110"/>
  <c r="G31" i="110"/>
  <c r="G30" i="110"/>
  <c r="G39" i="110"/>
  <c r="I39" i="110" s="1"/>
  <c r="F40" i="110"/>
  <c r="G40" i="110"/>
  <c r="I40" i="110" s="1"/>
</calcChain>
</file>

<file path=xl/sharedStrings.xml><?xml version="1.0" encoding="utf-8"?>
<sst xmlns="http://schemas.openxmlformats.org/spreadsheetml/2006/main" count="49" uniqueCount="49">
  <si>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</si>
  <si>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</si>
  <si>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</si>
  <si>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</si>
  <si>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</si>
  <si>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</si>
  <si>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</si>
  <si>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</si>
  <si>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</si>
  <si>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</si>
  <si>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</si>
  <si>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</si>
  <si>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</si>
  <si>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</si>
  <si>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</si>
  <si>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</si>
  <si>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งบทดลอง</t>
  </si>
  <si>
    <t>เดบิต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</si>
  <si>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</si>
  <si>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</si>
  <si>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</si>
  <si>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</si>
  <si>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</si>
  <si>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</si>
  <si>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</si>
  <si>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</si>
  <si>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</si>
  <si>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</si>
  <si>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</si>
  <si>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</si>
  <si>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</si>
  <si>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</si>
  <si>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</si>
  <si>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</si>
  <si>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</si>
  <si>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</si>
  <si>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</si>
  <si>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</si>
  <si>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</si>
  <si>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</si>
  <si>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</si>
  <si>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</si>
  <si>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</si>
  <si>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</si>
  <si>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</si>
  <si>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</si>
  <si>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>เงินอุดหนุนจากหน่วยงานอื่น</t>
  </si>
  <si>
    <t xml:space="preserve">ณ   วันที่   31  สิงหาคม   2560 </t>
  </si>
  <si>
    <t>ผู้จัดทำ   พยุง  สมัญญา                   ผู้ตรวจ   สุคนธ์ทร  อุดมธนะทรัพย์        ลงชื่อ   ประเวท  ศรีทอง           ลงชื่อ   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</si>
</sst>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Normal="100" workbookViewId="0">
      <selection activeCell="G9" sqref="G9"/>
    </sheetView>
  </sheetViews>
  <sheetFormatPr defaultRowHeight="18" x14ac:dyDescent="0.25"/>
  <cols>
    <col min="1" max="1" width="52" style="3" customWidth="1"/>
    <col min="2" max="2" width="13.140625" style="26" customWidth="1"/>
    <col min="3" max="3" width="20.5703125" style="27" customWidth="1"/>
    <col min="4" max="4" width="20.7109375" style="27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3" t="s">
        <v>35</v>
      </c>
      <c r="B1" s="33"/>
      <c r="C1" s="33"/>
      <c r="D1" s="33"/>
      <c r="E1" s="2"/>
      <c r="F1" s="2"/>
      <c r="G1" s="2"/>
      <c r="H1" s="2"/>
      <c r="I1" s="2"/>
    </row>
    <row r="2" spans="1:9" ht="17.25" customHeight="1" x14ac:dyDescent="0.3">
      <c r="A2" s="33" t="s">
        <v>16</v>
      </c>
      <c r="B2" s="33"/>
      <c r="C2" s="33"/>
      <c r="D2" s="33"/>
      <c r="E2" s="2"/>
      <c r="F2" s="2"/>
      <c r="G2" s="2"/>
      <c r="H2" s="2"/>
      <c r="I2" s="2"/>
    </row>
    <row r="3" spans="1:9" ht="17.25" customHeight="1" x14ac:dyDescent="0.3">
      <c r="A3" s="34" t="s">
        <v>47</v>
      </c>
      <c r="B3" s="34"/>
      <c r="C3" s="34"/>
      <c r="D3" s="34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17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0</v>
      </c>
      <c r="D5" s="10"/>
      <c r="E5" s="2"/>
      <c r="F5" s="2"/>
      <c r="G5" s="2"/>
      <c r="H5" s="2"/>
      <c r="I5" s="2"/>
    </row>
    <row r="6" spans="1:9" ht="18.75" x14ac:dyDescent="0.3">
      <c r="A6" s="11" t="s">
        <v>36</v>
      </c>
      <c r="B6" s="12">
        <v>111201</v>
      </c>
      <c r="C6" s="13">
        <v>7496933.9500000002</v>
      </c>
      <c r="D6" s="14"/>
      <c r="E6" s="2"/>
      <c r="F6" s="2"/>
      <c r="G6" s="2"/>
      <c r="H6" s="2"/>
      <c r="I6" s="2"/>
    </row>
    <row r="7" spans="1:9" ht="18.75" x14ac:dyDescent="0.3">
      <c r="A7" s="11" t="s">
        <v>37</v>
      </c>
      <c r="B7" s="12">
        <v>111201</v>
      </c>
      <c r="C7" s="13">
        <v>19555652</v>
      </c>
      <c r="D7" s="14"/>
      <c r="E7" s="2"/>
      <c r="F7" s="2"/>
      <c r="G7" s="2"/>
      <c r="H7" s="2"/>
      <c r="I7" s="2"/>
    </row>
    <row r="8" spans="1:9" ht="18.75" x14ac:dyDescent="0.3">
      <c r="A8" s="11" t="s">
        <v>38</v>
      </c>
      <c r="B8" s="12">
        <v>111201</v>
      </c>
      <c r="C8" s="13">
        <v>739086.75</v>
      </c>
      <c r="D8" s="14"/>
      <c r="E8" s="2"/>
      <c r="F8" s="2"/>
      <c r="G8" s="2"/>
      <c r="H8" s="2"/>
      <c r="I8" s="2"/>
    </row>
    <row r="9" spans="1:9" ht="18.75" x14ac:dyDescent="0.3">
      <c r="A9" s="11" t="s">
        <v>39</v>
      </c>
      <c r="B9" s="12">
        <v>111201</v>
      </c>
      <c r="C9" s="13">
        <v>24029.54</v>
      </c>
      <c r="D9" s="14"/>
      <c r="E9" s="2"/>
      <c r="F9" s="2"/>
      <c r="G9" s="2"/>
      <c r="H9" s="2"/>
      <c r="I9" s="2"/>
    </row>
    <row r="10" spans="1:9" ht="18.75" x14ac:dyDescent="0.3">
      <c r="A10" s="11" t="s">
        <v>40</v>
      </c>
      <c r="B10" s="12">
        <v>111201</v>
      </c>
      <c r="C10" s="13">
        <v>132460.85999999999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41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42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24</v>
      </c>
      <c r="B13" s="12">
        <v>113100</v>
      </c>
      <c r="C13" s="13">
        <v>0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18</v>
      </c>
      <c r="B14" s="12">
        <v>113301</v>
      </c>
      <c r="C14" s="13">
        <v>2868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19</v>
      </c>
      <c r="B15" s="12">
        <v>113302</v>
      </c>
      <c r="C15" s="13">
        <v>4245.04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20</v>
      </c>
      <c r="B16" s="12">
        <v>113303</v>
      </c>
      <c r="C16" s="13">
        <v>6912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21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23</v>
      </c>
      <c r="B18" s="12">
        <v>113500</v>
      </c>
      <c r="C18" s="13">
        <v>608000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22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25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26</v>
      </c>
      <c r="B21" s="12">
        <v>400000</v>
      </c>
      <c r="C21" s="13">
        <v>0</v>
      </c>
      <c r="D21" s="14">
        <v>38070200.219999999</v>
      </c>
      <c r="E21" s="2"/>
      <c r="F21" s="2"/>
      <c r="G21" s="2"/>
      <c r="H21" s="2"/>
      <c r="I21" s="2"/>
    </row>
    <row r="22" spans="1:9" ht="18.75" x14ac:dyDescent="0.3">
      <c r="A22" s="15" t="s">
        <v>27</v>
      </c>
      <c r="B22" s="12"/>
      <c r="C22" s="13">
        <v>0</v>
      </c>
      <c r="D22" s="14">
        <v>1479547.61</v>
      </c>
      <c r="E22" s="2"/>
      <c r="F22" s="2"/>
      <c r="G22" s="2"/>
      <c r="H22" s="2"/>
      <c r="I22" s="2"/>
    </row>
    <row r="23" spans="1:9" ht="18.75" x14ac:dyDescent="0.3">
      <c r="A23" s="15" t="s">
        <v>28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29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30</v>
      </c>
      <c r="B25" s="12">
        <v>215000</v>
      </c>
      <c r="C25" s="13">
        <v>0</v>
      </c>
      <c r="D25" s="14">
        <v>2183141.6800000002</v>
      </c>
      <c r="E25" s="2"/>
      <c r="F25" s="2"/>
      <c r="G25" s="2"/>
      <c r="H25" s="2"/>
      <c r="I25" s="2"/>
    </row>
    <row r="26" spans="1:9" ht="18.75" x14ac:dyDescent="0.3">
      <c r="A26" s="15" t="s">
        <v>31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2726000</v>
      </c>
      <c r="D27" s="14">
        <v>12410440.460000001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11421809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32</v>
      </c>
      <c r="B30" s="12">
        <v>521000</v>
      </c>
      <c r="C30" s="13">
        <v>2112058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33</v>
      </c>
      <c r="B31" s="12">
        <v>522000</v>
      </c>
      <c r="C31" s="13">
        <v>8565555</v>
      </c>
      <c r="D31" s="14"/>
      <c r="E31" s="2"/>
      <c r="F31" s="17">
        <v>207329</v>
      </c>
      <c r="G31" s="17">
        <f>SUM(C31+F31)</f>
        <v>8772884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433187</v>
      </c>
      <c r="D32" s="14"/>
      <c r="E32" s="2"/>
      <c r="F32" s="17">
        <v>526000</v>
      </c>
      <c r="G32" s="17">
        <f t="shared" ref="G32:G41" si="0">SUM(C32+F32)</f>
        <v>959187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3250044.58</v>
      </c>
      <c r="D33" s="14"/>
      <c r="E33" s="2"/>
      <c r="F33" s="17"/>
      <c r="G33" s="17">
        <f t="shared" si="0"/>
        <v>3250044.58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2500974.58</v>
      </c>
      <c r="D34" s="14"/>
      <c r="E34" s="2"/>
      <c r="F34" s="17"/>
      <c r="G34" s="17">
        <f t="shared" si="0"/>
        <v>2500974.58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1183783.01</v>
      </c>
      <c r="D35" s="14"/>
      <c r="E35" s="2"/>
      <c r="F35" s="17">
        <v>408355</v>
      </c>
      <c r="G35" s="17">
        <f t="shared" si="0"/>
        <v>1592138.01</v>
      </c>
      <c r="H35" s="17"/>
      <c r="I35" s="17">
        <f>SUM(F35:H35)</f>
        <v>2000493.01</v>
      </c>
    </row>
    <row r="36" spans="1:9" ht="18.75" x14ac:dyDescent="0.3">
      <c r="A36" s="15" t="s">
        <v>8</v>
      </c>
      <c r="B36" s="12">
        <v>541000</v>
      </c>
      <c r="C36" s="13">
        <v>777938.2</v>
      </c>
      <c r="D36" s="14"/>
      <c r="E36" s="2"/>
      <c r="F36" s="17">
        <v>1507000</v>
      </c>
      <c r="G36" s="17">
        <f t="shared" si="0"/>
        <v>2284938.2000000002</v>
      </c>
      <c r="H36" s="17"/>
      <c r="I36" s="17">
        <f>SUM(F36:H36)</f>
        <v>3791938.2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2119000</v>
      </c>
      <c r="D39" s="14"/>
      <c r="E39" s="2"/>
      <c r="F39" s="17">
        <f>SUM(C29:C39)</f>
        <v>32364349.369999997</v>
      </c>
      <c r="G39" s="17">
        <f t="shared" si="0"/>
        <v>34483349.369999997</v>
      </c>
      <c r="H39" s="17"/>
      <c r="I39" s="17">
        <f>SUM(F39:H39)</f>
        <v>66847698.739999995</v>
      </c>
    </row>
    <row r="40" spans="1:9" ht="18.75" x14ac:dyDescent="0.3">
      <c r="A40" s="15" t="s">
        <v>34</v>
      </c>
      <c r="B40" s="12"/>
      <c r="C40" s="13">
        <v>0</v>
      </c>
      <c r="D40" s="14"/>
      <c r="E40" s="2"/>
      <c r="F40" s="17">
        <f>SUM(F35:F39)</f>
        <v>34579704.369999997</v>
      </c>
      <c r="G40" s="17">
        <f t="shared" si="0"/>
        <v>34579704.369999997</v>
      </c>
      <c r="H40" s="17"/>
      <c r="I40" s="17">
        <f>SUM(F40:H40)</f>
        <v>69159408.739999995</v>
      </c>
    </row>
    <row r="41" spans="1:9" ht="18.75" x14ac:dyDescent="0.3">
      <c r="A41" s="19" t="s">
        <v>46</v>
      </c>
      <c r="B41" s="20"/>
      <c r="C41" s="13">
        <v>43677</v>
      </c>
      <c r="D41" s="21"/>
      <c r="E41" s="2"/>
      <c r="F41" s="17">
        <v>124999.7</v>
      </c>
      <c r="G41" s="17">
        <f t="shared" si="0"/>
        <v>168676.7</v>
      </c>
      <c r="H41" s="2"/>
      <c r="I41" s="2"/>
    </row>
    <row r="42" spans="1:9" ht="19.5" thickBot="1" x14ac:dyDescent="0.35">
      <c r="A42" s="22" t="s">
        <v>1</v>
      </c>
      <c r="B42" s="23"/>
      <c r="C42" s="24">
        <v>63704409.509999998</v>
      </c>
      <c r="D42" s="25">
        <v>63704409.509999998</v>
      </c>
      <c r="E42" s="2"/>
      <c r="F42" s="2"/>
      <c r="G42" s="2"/>
      <c r="H42" s="2"/>
      <c r="I42" s="2"/>
    </row>
    <row r="43" spans="1:9" ht="19.5" thickTop="1" x14ac:dyDescent="0.3">
      <c r="A43" s="35" t="s">
        <v>48</v>
      </c>
      <c r="B43" s="35"/>
      <c r="C43" s="35"/>
      <c r="D43" s="35"/>
      <c r="E43" s="1"/>
      <c r="F43" s="16">
        <f>SUM(C42-D42)</f>
        <v>0</v>
      </c>
      <c r="G43" s="2"/>
      <c r="H43" s="2"/>
      <c r="I43" s="2"/>
    </row>
    <row r="44" spans="1:9" ht="18.75" x14ac:dyDescent="0.3">
      <c r="A44" s="29"/>
      <c r="B44" s="29"/>
      <c r="C44" s="29"/>
      <c r="D44" s="29"/>
      <c r="E44" s="1"/>
      <c r="F44" s="16"/>
      <c r="G44" s="2"/>
      <c r="H44" s="2"/>
      <c r="I44" s="2"/>
    </row>
    <row r="45" spans="1:9" ht="18.75" x14ac:dyDescent="0.3">
      <c r="A45" s="31" t="s">
        <v>43</v>
      </c>
      <c r="B45" s="31"/>
      <c r="C45" s="31"/>
      <c r="D45" s="31"/>
      <c r="E45" s="1"/>
      <c r="F45" s="2"/>
      <c r="G45" s="2"/>
      <c r="H45" s="2"/>
      <c r="I45" s="2"/>
    </row>
    <row r="46" spans="1:9" ht="18.75" x14ac:dyDescent="0.3">
      <c r="A46" s="31" t="s">
        <v>44</v>
      </c>
      <c r="B46" s="31"/>
      <c r="C46" s="31"/>
      <c r="D46" s="31"/>
      <c r="E46" s="1"/>
      <c r="F46" s="2"/>
      <c r="G46" s="2"/>
      <c r="H46" s="2"/>
      <c r="I46" s="2"/>
    </row>
    <row r="47" spans="1:9" ht="15.75" customHeight="1" x14ac:dyDescent="0.3">
      <c r="A47" s="28"/>
      <c r="B47" s="28"/>
      <c r="C47" s="32" t="s">
        <v>45</v>
      </c>
      <c r="D47" s="32"/>
      <c r="E47" s="1"/>
      <c r="F47" s="2"/>
      <c r="G47" s="2"/>
      <c r="H47" s="2"/>
      <c r="I47" s="2"/>
    </row>
    <row r="48" spans="1:9" ht="18.75" x14ac:dyDescent="0.3">
      <c r="A48" s="28"/>
      <c r="B48" s="28"/>
      <c r="C48" s="30"/>
      <c r="D48" s="30"/>
      <c r="E48" s="1"/>
      <c r="F48" s="2"/>
      <c r="G48" s="2"/>
      <c r="H48" s="2"/>
      <c r="I48" s="2"/>
    </row>
    <row r="49" spans="1:9" ht="18.75" x14ac:dyDescent="0.3">
      <c r="A49" s="28"/>
      <c r="B49" s="28"/>
      <c r="C49" s="30"/>
      <c r="D49" s="30"/>
      <c r="E49" s="1"/>
      <c r="F49" s="2"/>
      <c r="G49" s="2"/>
      <c r="H49" s="2"/>
      <c r="I49" s="2"/>
    </row>
  </sheetData>
  <mergeCells count="7">
    <mergeCell ref="A1:D1"/>
    <mergeCell ref="A2:D2"/>
    <mergeCell ref="A3:D3"/>
    <mergeCell ref="A43:D43"/>
    <mergeCell ref="A45:D45"/>
    <mergeCell ref="A46:D46"/>
    <mergeCell ref="C47:D47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defaultRowHeight="21.75" x14ac:dyDescent="0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งบทดลอง ส.ค.2560 ปี 2560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2018-06-14T02:50:19Z</dcterms:modified>
</cp:coreProperties>
</file>